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uario\Desktop\coop\2026-1\electiva 1\4 redes neuronales\"/>
    </mc:Choice>
  </mc:AlternateContent>
  <xr:revisionPtr revIDLastSave="0" documentId="13_ncr:1_{6791569F-B27C-4E4B-BFD4-9650424956B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H2" i="2" s="1"/>
  <c r="J2" i="2" s="1"/>
  <c r="D3" i="2"/>
  <c r="H3" i="2" s="1"/>
  <c r="J3" i="2" s="1"/>
  <c r="D12" i="2"/>
  <c r="H12" i="2" s="1"/>
  <c r="J12" i="2" s="1"/>
  <c r="D11" i="2"/>
  <c r="H11" i="2" s="1"/>
  <c r="J11" i="2" s="1"/>
  <c r="D10" i="2"/>
  <c r="H10" i="2" s="1"/>
  <c r="J10" i="2" s="1"/>
  <c r="D9" i="2"/>
  <c r="H9" i="2" s="1"/>
  <c r="J9" i="2" s="1"/>
  <c r="D8" i="2"/>
  <c r="H8" i="2" s="1"/>
  <c r="J8" i="2" s="1"/>
  <c r="D7" i="2"/>
  <c r="H7" i="2" s="1"/>
  <c r="J7" i="2" s="1"/>
  <c r="D6" i="2"/>
  <c r="H6" i="2" s="1"/>
  <c r="J6" i="2" s="1"/>
  <c r="D5" i="2"/>
  <c r="H5" i="2" s="1"/>
  <c r="J5" i="2" s="1"/>
  <c r="D4" i="2"/>
  <c r="H4" i="2" s="1"/>
  <c r="J4" i="2" s="1"/>
  <c r="H17" i="1"/>
  <c r="I17" i="1" s="1"/>
  <c r="H16" i="1"/>
  <c r="I16" i="1" s="1"/>
  <c r="H15" i="1"/>
  <c r="I15" i="1" s="1"/>
  <c r="H14" i="1"/>
  <c r="I14" i="1" s="1"/>
  <c r="H13" i="1"/>
  <c r="I13" i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<sst xmlns="http://schemas.openxmlformats.org/spreadsheetml/2006/main" count="49" uniqueCount="17">
  <si>
    <t>w1</t>
  </si>
  <si>
    <t>w2</t>
  </si>
  <si>
    <t>w3</t>
  </si>
  <si>
    <t>horas estudio (0-10)</t>
  </si>
  <si>
    <t>asistencia (0-10)</t>
  </si>
  <si>
    <t>tareas (0-10)</t>
  </si>
  <si>
    <t>bias</t>
  </si>
  <si>
    <t>Z</t>
  </si>
  <si>
    <t>PASA (1)/NO PASA(0)</t>
  </si>
  <si>
    <t>esperado</t>
  </si>
  <si>
    <t>dólar</t>
  </si>
  <si>
    <t>pesos</t>
  </si>
  <si>
    <t>ajuste de w (n ytaza entrenamiento = 2)</t>
  </si>
  <si>
    <t>dW= n (yreal -ycalculado).entrada</t>
  </si>
  <si>
    <t>n</t>
  </si>
  <si>
    <t>dw</t>
  </si>
  <si>
    <t>wi = wi anterior + 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</si>
</sst>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opLeftCell="A6" zoomScale="200" zoomScaleNormal="200" workbookViewId="0">
      <selection activeCell="A7" sqref="A7"/>
    </sheetView>
  </sheetViews>
  <sheetFormatPr baseColWidth="10" defaultColWidth="8.88671875" defaultRowHeight="14.4" x14ac:dyDescent="0.3"/>
  <cols>
    <col min="1" max="1" width="17.5546875" style="1" bestFit="1" customWidth="1"/>
    <col min="2" max="2" width="5.5546875" style="1" bestFit="1" customWidth="1"/>
    <col min="3" max="3" width="14.33203125" style="1" bestFit="1" customWidth="1"/>
    <col min="4" max="4" width="4.44140625" style="1" bestFit="1" customWidth="1"/>
    <col min="5" max="5" width="11.44140625" style="1" bestFit="1" customWidth="1"/>
    <col min="6" max="6" width="4.44140625" style="1" bestFit="1" customWidth="1"/>
    <col min="7" max="7" width="8.88671875" style="1"/>
    <col min="8" max="8" width="10.33203125" style="1" customWidth="1"/>
    <col min="9" max="9" width="18.44140625" style="1" bestFit="1" customWidth="1"/>
    <col min="10" max="16384" width="8.88671875" style="1"/>
  </cols>
  <sheetData>
    <row r="1" spans="1:10" x14ac:dyDescent="0.3">
      <c r="A1" s="3" t="s">
        <v>3</v>
      </c>
      <c r="B1" s="3" t="s">
        <v>0</v>
      </c>
      <c r="C1" s="3" t="s">
        <v>4</v>
      </c>
      <c r="D1" s="3" t="s">
        <v>1</v>
      </c>
      <c r="E1" s="3" t="s">
        <v>5</v>
      </c>
      <c r="F1" s="3" t="s">
        <v>2</v>
      </c>
      <c r="G1" s="3" t="s">
        <v>6</v>
      </c>
      <c r="H1" s="3" t="s">
        <v>7</v>
      </c>
      <c r="I1" s="2" t="s">
        <v>8</v>
      </c>
    </row>
    <row r="2" spans="1:10" x14ac:dyDescent="0.3">
      <c r="A2" s="2">
        <v>8</v>
      </c>
      <c r="B2" s="4">
        <v>0.2</v>
      </c>
      <c r="C2" s="2">
        <v>7</v>
      </c>
      <c r="D2" s="4">
        <v>0.3</v>
      </c>
      <c r="E2" s="2">
        <v>9</v>
      </c>
      <c r="F2" s="4">
        <v>0.3</v>
      </c>
      <c r="G2" s="2">
        <v>-4</v>
      </c>
      <c r="H2" s="4">
        <f>A2*B2+C2*D2+E2*F2+G2</f>
        <v>2.4000000000000004</v>
      </c>
      <c r="I2" s="2">
        <f>IF(H2&gt;=0,1,0)</f>
        <v>1</v>
      </c>
    </row>
    <row r="3" spans="1:10" x14ac:dyDescent="0.3">
      <c r="A3" s="2">
        <v>3</v>
      </c>
      <c r="B3" s="4">
        <v>0.2</v>
      </c>
      <c r="C3" s="2">
        <v>6</v>
      </c>
      <c r="D3" s="4">
        <v>0.3</v>
      </c>
      <c r="E3" s="2">
        <v>4</v>
      </c>
      <c r="F3" s="4">
        <v>0.3</v>
      </c>
      <c r="G3" s="2">
        <v>-4</v>
      </c>
      <c r="H3" s="4">
        <f>A3*B3+C3*D3+E3*F3+G3</f>
        <v>-0.40000000000000036</v>
      </c>
      <c r="I3" s="2">
        <f t="shared" ref="I3:I4" si="0">IF(H3&gt;=0,1,0)</f>
        <v>0</v>
      </c>
    </row>
    <row r="4" spans="1:10" x14ac:dyDescent="0.3">
      <c r="A4" s="2">
        <v>6</v>
      </c>
      <c r="B4" s="4">
        <v>0.2</v>
      </c>
      <c r="C4" s="2">
        <v>4</v>
      </c>
      <c r="D4" s="4">
        <v>0.3</v>
      </c>
      <c r="E4" s="2">
        <v>5</v>
      </c>
      <c r="F4" s="4">
        <v>0.3</v>
      </c>
      <c r="G4" s="2">
        <v>-4</v>
      </c>
      <c r="H4" s="4">
        <f>A4*B4+C4*D4+E4*F4+G4</f>
        <v>-9.9999999999999645E-2</v>
      </c>
      <c r="I4" s="2">
        <f t="shared" si="0"/>
        <v>0</v>
      </c>
    </row>
    <row r="5" spans="1:10" x14ac:dyDescent="0.3">
      <c r="A5" s="6"/>
      <c r="B5" s="6"/>
      <c r="C5" s="6"/>
      <c r="D5" s="6"/>
      <c r="E5" s="6"/>
      <c r="F5" s="6"/>
      <c r="G5" s="6"/>
      <c r="H5" s="6"/>
      <c r="I5" s="6"/>
    </row>
    <row r="6" spans="1:10" x14ac:dyDescent="0.3">
      <c r="A6" s="3" t="s">
        <v>3</v>
      </c>
      <c r="B6" s="3" t="s">
        <v>0</v>
      </c>
      <c r="C6" s="3" t="s">
        <v>4</v>
      </c>
      <c r="D6" s="3" t="s">
        <v>1</v>
      </c>
      <c r="E6" s="3" t="s">
        <v>5</v>
      </c>
      <c r="F6" s="3" t="s">
        <v>2</v>
      </c>
      <c r="G6" s="3" t="s">
        <v>6</v>
      </c>
      <c r="H6" s="3" t="s">
        <v>7</v>
      </c>
      <c r="I6" s="2" t="s">
        <v>8</v>
      </c>
      <c r="J6" s="1" t="s">
        <v>9</v>
      </c>
    </row>
    <row r="7" spans="1:10" x14ac:dyDescent="0.3">
      <c r="A7" s="5">
        <v>2</v>
      </c>
      <c r="B7" s="7">
        <v>0.02</v>
      </c>
      <c r="C7" s="5">
        <v>60</v>
      </c>
      <c r="D7" s="7">
        <v>0.02</v>
      </c>
      <c r="E7" s="5">
        <v>30</v>
      </c>
      <c r="F7" s="7">
        <v>0.02</v>
      </c>
      <c r="G7" s="6">
        <v>-2</v>
      </c>
      <c r="H7" s="7">
        <f t="shared" ref="H7:H17" si="1">A7*B7+C7*D7+E7*F7+G7</f>
        <v>-0.16000000000000014</v>
      </c>
      <c r="I7" s="2">
        <f>IF(H7&gt;=0,1,0)</f>
        <v>0</v>
      </c>
      <c r="J7" s="1">
        <v>0</v>
      </c>
    </row>
    <row r="8" spans="1:10" x14ac:dyDescent="0.3">
      <c r="A8" s="5">
        <v>5</v>
      </c>
      <c r="B8" s="7">
        <v>0.02</v>
      </c>
      <c r="C8" s="5">
        <v>80</v>
      </c>
      <c r="D8" s="7">
        <v>0.02</v>
      </c>
      <c r="E8" s="5">
        <v>35</v>
      </c>
      <c r="F8" s="7">
        <v>0.02</v>
      </c>
      <c r="G8" s="6">
        <v>-2</v>
      </c>
      <c r="H8" s="7">
        <f t="shared" si="1"/>
        <v>0.40000000000000036</v>
      </c>
      <c r="I8" s="2">
        <f t="shared" ref="I8:I17" si="2">IF(H8&gt;=0,1,0)</f>
        <v>1</v>
      </c>
      <c r="J8" s="1">
        <v>1</v>
      </c>
    </row>
    <row r="9" spans="1:10" x14ac:dyDescent="0.3">
      <c r="A9" s="5">
        <v>1</v>
      </c>
      <c r="B9" s="7">
        <v>0.02</v>
      </c>
      <c r="C9" s="5">
        <v>50</v>
      </c>
      <c r="D9" s="7">
        <v>0.02</v>
      </c>
      <c r="E9" s="5">
        <v>25</v>
      </c>
      <c r="F9" s="7">
        <v>0.02</v>
      </c>
      <c r="G9" s="6">
        <v>-2</v>
      </c>
      <c r="H9" s="7">
        <f t="shared" si="1"/>
        <v>-0.48</v>
      </c>
      <c r="I9" s="2">
        <f t="shared" si="2"/>
        <v>0</v>
      </c>
      <c r="J9" s="1">
        <v>0</v>
      </c>
    </row>
    <row r="10" spans="1:10" x14ac:dyDescent="0.3">
      <c r="A10" s="5">
        <v>6</v>
      </c>
      <c r="B10" s="7">
        <v>0.02</v>
      </c>
      <c r="C10" s="5">
        <v>90</v>
      </c>
      <c r="D10" s="7">
        <v>0.02</v>
      </c>
      <c r="E10" s="5">
        <v>40</v>
      </c>
      <c r="F10" s="7">
        <v>0.02</v>
      </c>
      <c r="G10" s="6">
        <v>-2</v>
      </c>
      <c r="H10" s="7">
        <f t="shared" si="1"/>
        <v>0.71999999999999975</v>
      </c>
      <c r="I10" s="2">
        <f t="shared" si="2"/>
        <v>1</v>
      </c>
      <c r="J10" s="1">
        <v>1</v>
      </c>
    </row>
    <row r="11" spans="1:10" x14ac:dyDescent="0.3">
      <c r="A11" s="2">
        <v>5</v>
      </c>
      <c r="B11" s="7">
        <v>0.02</v>
      </c>
      <c r="C11" s="2">
        <v>75</v>
      </c>
      <c r="D11" s="7">
        <v>0.02</v>
      </c>
      <c r="E11" s="2">
        <v>30</v>
      </c>
      <c r="F11" s="7">
        <v>0.02</v>
      </c>
      <c r="G11" s="6">
        <v>-2</v>
      </c>
      <c r="H11" s="6">
        <f t="shared" si="1"/>
        <v>0.20000000000000018</v>
      </c>
      <c r="I11" s="2">
        <f t="shared" si="2"/>
        <v>1</v>
      </c>
    </row>
    <row r="12" spans="1:10" x14ac:dyDescent="0.3">
      <c r="A12" s="2">
        <v>4</v>
      </c>
      <c r="B12" s="7">
        <v>0.02</v>
      </c>
      <c r="C12" s="2">
        <v>60</v>
      </c>
      <c r="D12" s="7">
        <v>0.02</v>
      </c>
      <c r="E12" s="2">
        <v>40</v>
      </c>
      <c r="F12" s="7">
        <v>0.02</v>
      </c>
      <c r="G12" s="6">
        <v>-2</v>
      </c>
      <c r="H12" s="6">
        <f t="shared" si="1"/>
        <v>8.0000000000000071E-2</v>
      </c>
      <c r="I12" s="2">
        <f t="shared" si="2"/>
        <v>1</v>
      </c>
    </row>
    <row r="13" spans="1:10" x14ac:dyDescent="0.3">
      <c r="A13" s="2">
        <v>5</v>
      </c>
      <c r="B13" s="7">
        <v>0.02</v>
      </c>
      <c r="C13" s="2">
        <v>55</v>
      </c>
      <c r="D13" s="7">
        <v>0.02</v>
      </c>
      <c r="E13" s="2">
        <v>30</v>
      </c>
      <c r="F13" s="7">
        <v>0.02</v>
      </c>
      <c r="G13" s="6">
        <v>-2</v>
      </c>
      <c r="H13" s="6">
        <f t="shared" si="1"/>
        <v>-0.19999999999999973</v>
      </c>
      <c r="I13" s="2">
        <f t="shared" si="2"/>
        <v>0</v>
      </c>
    </row>
    <row r="14" spans="1:10" x14ac:dyDescent="0.3">
      <c r="A14" s="2">
        <v>3</v>
      </c>
      <c r="B14" s="7">
        <v>0.02</v>
      </c>
      <c r="C14" s="2">
        <v>65</v>
      </c>
      <c r="D14" s="7">
        <v>0.02</v>
      </c>
      <c r="E14" s="2">
        <v>25</v>
      </c>
      <c r="F14" s="7">
        <v>0.02</v>
      </c>
      <c r="G14" s="6">
        <v>-2</v>
      </c>
      <c r="H14" s="6">
        <f t="shared" si="1"/>
        <v>-0.1399999999999999</v>
      </c>
      <c r="I14" s="2">
        <f t="shared" si="2"/>
        <v>0</v>
      </c>
    </row>
    <row r="15" spans="1:10" x14ac:dyDescent="0.3">
      <c r="A15" s="2">
        <v>6</v>
      </c>
      <c r="B15" s="7">
        <v>0.02</v>
      </c>
      <c r="C15" s="2">
        <v>75</v>
      </c>
      <c r="D15" s="7">
        <v>0.02</v>
      </c>
      <c r="E15" s="2">
        <v>30</v>
      </c>
      <c r="F15" s="7">
        <v>0.02</v>
      </c>
      <c r="G15" s="6">
        <v>-2</v>
      </c>
      <c r="H15" s="6">
        <f t="shared" si="1"/>
        <v>0.2200000000000002</v>
      </c>
      <c r="I15" s="2">
        <f t="shared" si="2"/>
        <v>1</v>
      </c>
    </row>
    <row r="16" spans="1:10" x14ac:dyDescent="0.3">
      <c r="A16" s="2">
        <v>7</v>
      </c>
      <c r="B16" s="7">
        <v>0.02</v>
      </c>
      <c r="C16" s="2">
        <v>80</v>
      </c>
      <c r="D16" s="7">
        <v>0.02</v>
      </c>
      <c r="E16" s="2">
        <v>25</v>
      </c>
      <c r="F16" s="7">
        <v>0.02</v>
      </c>
      <c r="G16" s="6">
        <v>-2</v>
      </c>
      <c r="H16" s="6">
        <f t="shared" si="1"/>
        <v>0.24000000000000021</v>
      </c>
      <c r="I16" s="2">
        <f t="shared" si="2"/>
        <v>1</v>
      </c>
    </row>
    <row r="17" spans="1:9" x14ac:dyDescent="0.3">
      <c r="A17" s="2">
        <v>5</v>
      </c>
      <c r="B17" s="7">
        <v>0.02</v>
      </c>
      <c r="C17" s="2">
        <v>70</v>
      </c>
      <c r="D17" s="7">
        <v>0.02</v>
      </c>
      <c r="E17" s="2">
        <v>40</v>
      </c>
      <c r="F17" s="7">
        <v>0.02</v>
      </c>
      <c r="G17" s="6">
        <v>-2</v>
      </c>
      <c r="H17" s="6">
        <f t="shared" si="1"/>
        <v>0.30000000000000027</v>
      </c>
      <c r="I17" s="2">
        <f t="shared" si="2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F3D59-005A-4D6F-81B1-38F33FD307ED}">
  <dimension ref="A1:J12"/>
  <sheetViews>
    <sheetView tabSelected="1" zoomScale="190" zoomScaleNormal="190" workbookViewId="0">
      <selection activeCell="A2" sqref="A2"/>
    </sheetView>
  </sheetViews>
  <sheetFormatPr baseColWidth="10" defaultRowHeight="14.4" x14ac:dyDescent="0.3"/>
  <cols>
    <col min="1" max="1" width="5.21875" bestFit="1" customWidth="1"/>
    <col min="2" max="2" width="6.109375" bestFit="1" customWidth="1"/>
    <col min="3" max="3" width="4.21875" bestFit="1" customWidth="1"/>
    <col min="4" max="4" width="7.109375" bestFit="1" customWidth="1"/>
    <col min="5" max="5" width="6.109375" bestFit="1" customWidth="1"/>
    <col min="6" max="6" width="5" bestFit="1" customWidth="1"/>
    <col min="7" max="7" width="34.109375" bestFit="1" customWidth="1"/>
    <col min="8" max="8" width="7.109375" bestFit="1" customWidth="1"/>
    <col min="9" max="9" width="18.21875" bestFit="1" customWidth="1"/>
    <col min="10" max="10" width="7.109375" bestFit="1" customWidth="1"/>
  </cols>
  <sheetData>
    <row r="1" spans="1:10" x14ac:dyDescent="0.3">
      <c r="A1" s="2" t="s">
        <v>10</v>
      </c>
      <c r="B1" s="2" t="s">
        <v>0</v>
      </c>
      <c r="C1" s="2" t="s">
        <v>6</v>
      </c>
      <c r="D1" s="2" t="s">
        <v>11</v>
      </c>
      <c r="E1" s="8" t="s">
        <v>11</v>
      </c>
      <c r="F1" s="8" t="s">
        <v>14</v>
      </c>
      <c r="G1" s="8" t="s">
        <v>12</v>
      </c>
      <c r="H1" s="9" t="s">
        <v>15</v>
      </c>
    </row>
    <row r="2" spans="1:10" x14ac:dyDescent="0.3">
      <c r="A2" s="2">
        <v>3</v>
      </c>
      <c r="B2" s="2">
        <v>1269</v>
      </c>
      <c r="C2" s="2">
        <v>4</v>
      </c>
      <c r="D2" s="2">
        <f>A2*B2+C2</f>
        <v>3811</v>
      </c>
      <c r="E2" s="2">
        <v>11250</v>
      </c>
      <c r="F2" s="2">
        <v>0.02</v>
      </c>
      <c r="G2" s="9" t="s">
        <v>13</v>
      </c>
      <c r="H2" s="9">
        <f>F2*(E2-D2)*A2</f>
        <v>446.34000000000003</v>
      </c>
      <c r="I2" t="s">
        <v>16</v>
      </c>
      <c r="J2">
        <f>B2+H2</f>
        <v>1715.3400000000001</v>
      </c>
    </row>
    <row r="3" spans="1:10" x14ac:dyDescent="0.3">
      <c r="A3" s="2">
        <v>5</v>
      </c>
      <c r="B3" s="2">
        <v>1715</v>
      </c>
      <c r="C3" s="2">
        <v>4</v>
      </c>
      <c r="D3" s="2">
        <f>A3*B3+C3</f>
        <v>8579</v>
      </c>
      <c r="E3" s="2">
        <v>18750</v>
      </c>
      <c r="F3" s="2">
        <v>0.02</v>
      </c>
      <c r="G3" s="9" t="s">
        <v>13</v>
      </c>
      <c r="H3" s="9">
        <f>F3*(E3-D3)*A3</f>
        <v>1017.1000000000001</v>
      </c>
      <c r="I3" t="s">
        <v>16</v>
      </c>
      <c r="J3">
        <f>B3+H3</f>
        <v>2732.1000000000004</v>
      </c>
    </row>
    <row r="4" spans="1:10" x14ac:dyDescent="0.3">
      <c r="A4" s="2">
        <v>7</v>
      </c>
      <c r="B4" s="2">
        <v>2732</v>
      </c>
      <c r="C4" s="2">
        <v>4</v>
      </c>
      <c r="D4" s="2">
        <f>A4*B4+C4</f>
        <v>19128</v>
      </c>
      <c r="E4" s="2">
        <v>26250</v>
      </c>
      <c r="F4" s="2">
        <v>0.02</v>
      </c>
      <c r="G4" s="9" t="s">
        <v>13</v>
      </c>
      <c r="H4" s="9">
        <f>F4*(E4-D4)*A4</f>
        <v>997.07999999999993</v>
      </c>
      <c r="I4" t="s">
        <v>16</v>
      </c>
      <c r="J4">
        <f>B4+H4</f>
        <v>3729.08</v>
      </c>
    </row>
    <row r="5" spans="1:10" x14ac:dyDescent="0.3">
      <c r="A5" s="2">
        <v>2</v>
      </c>
      <c r="B5">
        <v>3729</v>
      </c>
      <c r="C5" s="2">
        <v>4</v>
      </c>
      <c r="D5" s="2">
        <f>A5*B5+C5</f>
        <v>7462</v>
      </c>
      <c r="E5" s="2">
        <v>7500</v>
      </c>
      <c r="F5" s="2">
        <v>0.02</v>
      </c>
      <c r="G5" s="9" t="s">
        <v>13</v>
      </c>
      <c r="H5" s="9">
        <f>F5*(E5-D5)*A5</f>
        <v>1.52</v>
      </c>
      <c r="I5" t="s">
        <v>16</v>
      </c>
      <c r="J5">
        <f>B5+H5</f>
        <v>3730.52</v>
      </c>
    </row>
    <row r="6" spans="1:10" x14ac:dyDescent="0.3">
      <c r="A6" s="2">
        <v>9</v>
      </c>
      <c r="B6" s="2">
        <v>3730</v>
      </c>
      <c r="C6" s="2">
        <v>4</v>
      </c>
      <c r="D6" s="2">
        <f>A6*B6+C6</f>
        <v>33574</v>
      </c>
      <c r="E6" s="2">
        <v>33750</v>
      </c>
      <c r="F6" s="2">
        <v>0.02</v>
      </c>
      <c r="G6" s="9" t="s">
        <v>13</v>
      </c>
      <c r="H6" s="9">
        <f>F6*(E6-D6)*A6</f>
        <v>31.68</v>
      </c>
      <c r="I6" t="s">
        <v>16</v>
      </c>
      <c r="J6">
        <f>B6+H6</f>
        <v>3761.68</v>
      </c>
    </row>
    <row r="7" spans="1:10" x14ac:dyDescent="0.3">
      <c r="A7" s="2">
        <v>20</v>
      </c>
      <c r="B7" s="2">
        <v>3761</v>
      </c>
      <c r="C7" s="2">
        <v>4</v>
      </c>
      <c r="D7" s="2">
        <f>A7*B7+C7</f>
        <v>75224</v>
      </c>
      <c r="E7" s="2">
        <v>75000</v>
      </c>
      <c r="F7" s="2">
        <v>0.02</v>
      </c>
      <c r="G7" s="9" t="s">
        <v>13</v>
      </c>
      <c r="H7" s="9">
        <f>F7*(E7-D7)*A7</f>
        <v>-89.600000000000009</v>
      </c>
      <c r="I7" t="s">
        <v>16</v>
      </c>
      <c r="J7">
        <f>B7+H7</f>
        <v>3671.4</v>
      </c>
    </row>
    <row r="8" spans="1:10" x14ac:dyDescent="0.3">
      <c r="A8" s="2">
        <v>16</v>
      </c>
      <c r="B8" s="2">
        <v>3629</v>
      </c>
      <c r="C8" s="2">
        <v>4</v>
      </c>
      <c r="D8" s="2">
        <f>A8*B8+C8</f>
        <v>58068</v>
      </c>
      <c r="E8" s="2">
        <v>60000</v>
      </c>
      <c r="F8" s="2">
        <v>0.02</v>
      </c>
      <c r="G8" s="9" t="s">
        <v>13</v>
      </c>
      <c r="H8" s="9">
        <f>F8*(E8-D8)*A8</f>
        <v>618.24</v>
      </c>
      <c r="I8" t="s">
        <v>16</v>
      </c>
      <c r="J8">
        <f>B8+H8</f>
        <v>4247.24</v>
      </c>
    </row>
    <row r="9" spans="1:10" x14ac:dyDescent="0.3">
      <c r="A9" s="2">
        <v>17</v>
      </c>
      <c r="B9" s="2">
        <v>4247</v>
      </c>
      <c r="C9" s="2">
        <v>4</v>
      </c>
      <c r="D9" s="2">
        <f>A9*B9+C9</f>
        <v>72203</v>
      </c>
      <c r="E9" s="2">
        <v>63750</v>
      </c>
      <c r="F9" s="2">
        <v>0.02</v>
      </c>
      <c r="G9" s="9" t="s">
        <v>13</v>
      </c>
      <c r="H9" s="9">
        <f>F9*(E9-D9)*A9</f>
        <v>-2874.02</v>
      </c>
      <c r="I9" t="s">
        <v>16</v>
      </c>
      <c r="J9">
        <f>B9+H9</f>
        <v>1372.98</v>
      </c>
    </row>
    <row r="10" spans="1:10" x14ac:dyDescent="0.3">
      <c r="A10" s="2">
        <v>18</v>
      </c>
      <c r="B10" s="2">
        <v>1373</v>
      </c>
      <c r="C10" s="2">
        <v>4</v>
      </c>
      <c r="D10" s="2">
        <f>A10*B10+C10</f>
        <v>24718</v>
      </c>
      <c r="E10" s="2">
        <v>67500</v>
      </c>
      <c r="F10" s="2">
        <v>0.02</v>
      </c>
      <c r="G10" s="9" t="s">
        <v>13</v>
      </c>
      <c r="H10" s="9">
        <f>F10*(E10-D10)*A10</f>
        <v>15401.52</v>
      </c>
      <c r="I10" t="s">
        <v>16</v>
      </c>
      <c r="J10">
        <f>B10+H10</f>
        <v>16774.52</v>
      </c>
    </row>
    <row r="11" spans="1:10" x14ac:dyDescent="0.3">
      <c r="A11" s="2">
        <v>4</v>
      </c>
      <c r="B11" s="2">
        <v>16775</v>
      </c>
      <c r="C11" s="2">
        <v>4</v>
      </c>
      <c r="D11" s="2">
        <f>A11*B11+C11</f>
        <v>67104</v>
      </c>
      <c r="E11" s="2">
        <v>15000</v>
      </c>
      <c r="F11" s="2">
        <v>0.02</v>
      </c>
      <c r="G11" s="9" t="s">
        <v>13</v>
      </c>
      <c r="H11" s="9">
        <f>F11*(E11-D11)*A11</f>
        <v>-4168.32</v>
      </c>
      <c r="I11" t="s">
        <v>16</v>
      </c>
      <c r="J11">
        <f>B11+H11</f>
        <v>12606.68</v>
      </c>
    </row>
    <row r="12" spans="1:10" x14ac:dyDescent="0.3">
      <c r="A12" s="2">
        <v>8</v>
      </c>
      <c r="B12" s="2">
        <v>12607</v>
      </c>
      <c r="C12" s="2">
        <v>4</v>
      </c>
      <c r="D12" s="2">
        <f>A12*B12+C12</f>
        <v>100860</v>
      </c>
      <c r="E12" s="2">
        <v>30000</v>
      </c>
      <c r="F12" s="2">
        <v>0.02</v>
      </c>
      <c r="G12" s="9" t="s">
        <v>13</v>
      </c>
      <c r="H12" s="9">
        <f>F12*(E12-D12)*A12</f>
        <v>-11337.6</v>
      </c>
      <c r="I12" t="s">
        <v>16</v>
      </c>
      <c r="J12">
        <f>B12+H12</f>
        <v>1269.3999999999996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CARLOS VIZCAINO APONTE</cp:lastModifiedBy>
  <dcterms:created xsi:type="dcterms:W3CDTF">2015-06-05T18:19:34Z</dcterms:created>
  <dcterms:modified xsi:type="dcterms:W3CDTF">2026-03-10T00:46:38Z</dcterms:modified>
</cp:coreProperties>
</file>